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7" i="1"/>
  <c r="F10" s="1"/>
  <c r="D19"/>
  <c r="F7" l="1"/>
  <c r="F15" s="1"/>
  <c r="F13"/>
  <c r="F17" l="1"/>
  <c r="F19" s="1"/>
  <c r="E17" l="1"/>
  <c r="E19" s="1"/>
</calcChain>
</file>

<file path=xl/sharedStrings.xml><?xml version="1.0" encoding="utf-8"?>
<sst xmlns="http://schemas.openxmlformats.org/spreadsheetml/2006/main" count="11" uniqueCount="8">
  <si>
    <t>degré</t>
  </si>
  <si>
    <t xml:space="preserve">minute </t>
  </si>
  <si>
    <t>seconde</t>
  </si>
  <si>
    <t>date choisie</t>
  </si>
  <si>
    <t>https://promenade.imcce.fr/fr/pages2/278.html</t>
  </si>
  <si>
    <t>calcul du jour julien</t>
  </si>
  <si>
    <t>jour julien J</t>
  </si>
  <si>
    <t xml:space="preserve">               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</si>
</sst>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theme="1"/>
      <name val="Calibri"/>
      <family val="2"/>
      <scheme val="minor"/>
    </font>
    <font>
      <b/>
      <u/>
      <sz val="16"/>
      <color rgb="FF0070C0"/>
      <name val="Calibri"/>
      <family val="2"/>
    </font>
    <font>
      <b/>
      <sz val="1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3" fillId="5" borderId="0" xfId="0" applyFont="1" applyFill="1"/>
    <xf numFmtId="0" fontId="4" fillId="5" borderId="3" xfId="0" applyFont="1" applyFill="1" applyBorder="1"/>
    <xf numFmtId="0" fontId="3" fillId="5" borderId="4" xfId="0" applyFont="1" applyFill="1" applyBorder="1"/>
    <xf numFmtId="1" fontId="4" fillId="5" borderId="3" xfId="0" applyNumberFormat="1" applyFont="1" applyFill="1" applyBorder="1"/>
    <xf numFmtId="0" fontId="5" fillId="6" borderId="2" xfId="0" applyFont="1" applyFill="1" applyBorder="1"/>
    <xf numFmtId="0" fontId="6" fillId="4" borderId="1" xfId="0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9" fillId="3" borderId="5" xfId="1" applyFont="1" applyFill="1" applyBorder="1" applyAlignment="1" applyProtection="1"/>
    <xf numFmtId="0" fontId="10" fillId="3" borderId="7" xfId="0" applyFont="1" applyFill="1" applyBorder="1"/>
    <xf numFmtId="0" fontId="1" fillId="3" borderId="6" xfId="0" applyFont="1" applyFill="1" applyBorder="1"/>
    <xf numFmtId="0" fontId="8" fillId="2" borderId="1" xfId="0" applyFont="1" applyFill="1" applyBorder="1"/>
    <xf numFmtId="0" fontId="1" fillId="2" borderId="1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menade.imcce.fr/fr/pages2/27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I15" sqref="I15"/>
    </sheetView>
  </sheetViews>
  <sheetFormatPr baseColWidth="10" defaultRowHeight="15"/>
  <cols>
    <col min="2" max="2" width="23.5703125" customWidth="1"/>
    <col min="3" max="3" width="22.7109375" customWidth="1"/>
    <col min="5" max="5" width="15.85546875" customWidth="1"/>
    <col min="6" max="6" width="18.85546875" customWidth="1"/>
    <col min="9" max="9" width="33" customWidth="1"/>
    <col min="12" max="12" width="28" customWidth="1"/>
  </cols>
  <sheetData>
    <row r="1" spans="1:9" ht="29.25" thickBot="1">
      <c r="A1" s="8" t="s">
        <v>5</v>
      </c>
      <c r="B1" s="9"/>
      <c r="C1" s="10" t="s">
        <v>4</v>
      </c>
      <c r="D1" s="11"/>
      <c r="E1" s="11"/>
      <c r="F1" s="12"/>
      <c r="I1" s="7" t="s">
        <v>6</v>
      </c>
    </row>
    <row r="2" spans="1:9" ht="26.25">
      <c r="I2" s="7">
        <v>2424151.5</v>
      </c>
    </row>
    <row r="3" spans="1:9" ht="26.25">
      <c r="D3" s="2" t="s">
        <v>0</v>
      </c>
      <c r="E3" s="2" t="s">
        <v>1</v>
      </c>
      <c r="F3" s="2" t="s">
        <v>2</v>
      </c>
    </row>
    <row r="5" spans="1:9">
      <c r="D5">
        <v>23</v>
      </c>
      <c r="E5">
        <v>26</v>
      </c>
      <c r="F5">
        <v>21.448</v>
      </c>
    </row>
    <row r="6" spans="1:9" ht="28.5">
      <c r="C6" s="1"/>
      <c r="D6" s="1"/>
      <c r="E6" s="1"/>
      <c r="F6" s="1"/>
      <c r="G6" s="1"/>
      <c r="H6" s="1"/>
      <c r="I6" s="13" t="s">
        <v>7</v>
      </c>
    </row>
    <row r="7" spans="1:9">
      <c r="C7" s="1"/>
      <c r="D7">
        <v>23</v>
      </c>
      <c r="E7">
        <v>26</v>
      </c>
      <c r="F7" s="1">
        <f>-46.815*I7</f>
        <v>35.110288706365502</v>
      </c>
      <c r="G7" s="1"/>
      <c r="H7" s="1"/>
      <c r="I7" s="14">
        <f>(I2-2451544.5)/36525</f>
        <v>-0.74997946611909649</v>
      </c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>
        <f>-0.00059*I7^2</f>
        <v>-3.3185682776416814E-4</v>
      </c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>
        <f>0.001813*I7^3</f>
        <v>-7.6479655459470359E-4</v>
      </c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>
        <v>23</v>
      </c>
      <c r="E15">
        <v>26</v>
      </c>
      <c r="F15" s="1">
        <f>SUM(F5:F13)</f>
        <v>56.557192052983147</v>
      </c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>
        <v>23</v>
      </c>
      <c r="E17" s="1">
        <f>(F15-F17)/60</f>
        <v>0</v>
      </c>
      <c r="F17" s="1">
        <f>MOD(F15,60)</f>
        <v>56.557192052983147</v>
      </c>
      <c r="G17" s="1"/>
      <c r="H17" s="1"/>
      <c r="I17" s="1"/>
    </row>
    <row r="18" spans="3:9" ht="15.75" thickBot="1">
      <c r="C18" s="1"/>
      <c r="D18" s="1"/>
      <c r="E18" s="1"/>
      <c r="F18" s="1"/>
      <c r="G18" s="1"/>
      <c r="H18" s="1"/>
      <c r="I18" s="1"/>
    </row>
    <row r="19" spans="3:9" ht="29.25" thickBot="1">
      <c r="C19" s="6" t="s">
        <v>3</v>
      </c>
      <c r="D19" s="3">
        <f>23</f>
        <v>23</v>
      </c>
      <c r="E19" s="3">
        <f>SUM(E15:E17)</f>
        <v>26</v>
      </c>
      <c r="F19" s="5">
        <f>F17</f>
        <v>56.557192052983147</v>
      </c>
      <c r="G19" s="1"/>
      <c r="H19" s="1"/>
      <c r="I19" s="1"/>
    </row>
    <row r="20" spans="3:9" ht="27" thickBot="1">
      <c r="C20" s="1"/>
      <c r="D20" s="4" t="s">
        <v>0</v>
      </c>
      <c r="E20" s="4" t="s">
        <v>1</v>
      </c>
      <c r="F20" s="4" t="s">
        <v>2</v>
      </c>
      <c r="G20" s="1"/>
      <c r="H20" s="1"/>
      <c r="I20" s="1"/>
    </row>
    <row r="21" spans="3:9">
      <c r="C21" s="1"/>
      <c r="D21" s="1"/>
      <c r="E21" s="1"/>
      <c r="F21" s="1"/>
      <c r="G21" s="1"/>
      <c r="H21" s="1"/>
      <c r="I21" s="1"/>
    </row>
  </sheetData>
  <hyperlinks>
    <hyperlink ref="C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Crespil</dc:creator>
  <cp:lastModifiedBy>M. Crespil</cp:lastModifiedBy>
  <dcterms:created xsi:type="dcterms:W3CDTF">2017-12-21T07:44:23Z</dcterms:created>
  <dcterms:modified xsi:type="dcterms:W3CDTF">2017-12-21T21:49:10Z</dcterms:modified>
</cp:coreProperties>
</file>