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392" activeTab="0"/>
  </bookViews>
  <sheets>
    <sheet name="différences 1" sheetId="1" r:id="rId1"/>
    <sheet name="différences 2" sheetId="2" r:id="rId2"/>
    <sheet name="Euclide" sheetId="3" r:id="rId3"/>
    <sheet name="comparaison" sheetId="4" r:id="rId4"/>
  </sheets>
  <definedNames/>
  <calcPr fullCalcOnLoad="1"/>
</workbook>
</file>

<file path=xl/sharedStrings.xml><?xml version="1.0" encoding="utf-8"?>
<sst xmlns="http://schemas.openxmlformats.org/spreadsheetml/2006/main" count="40" uniqueCount="13">
  <si>
    <t>1er Nombre</t>
  </si>
  <si>
    <t>2ème Nombre</t>
  </si>
  <si>
    <t>a</t>
  </si>
  <si>
    <t>b</t>
  </si>
  <si>
    <t>a-b</t>
  </si>
  <si>
    <t>En utilisant l'ALGORITHME DES DIFFÉRENCES</t>
  </si>
  <si>
    <t>=</t>
  </si>
  <si>
    <t>En utilisant l'ALGORITHME D'EUCLIDE</t>
  </si>
  <si>
    <t>Reste dans la division euclidienne de a par b</t>
  </si>
  <si>
    <t>ALGORITHME D'EUCLIDE</t>
  </si>
  <si>
    <t>ALGORITHME DES DIFFÉRENCES</t>
  </si>
  <si>
    <t>a – b</t>
  </si>
  <si>
    <t>Reste de la division euclidienne de a par b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</si>
</sst>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5">
    <font>
      <sz val="10"/>
      <name val="Arial"/>
      <family val="2"/>
    </font>
    <font>
      <sz val="10"/>
      <color indexed="9"/>
      <name val="Arial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9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0" fillId="0" borderId="0" xfId="0" applyFont="1" applyAlignment="1">
      <alignment horizontal="center"/>
    </xf>
    <xf numFmtId="164" fontId="1" fillId="0" borderId="0" xfId="0" applyFont="1" applyAlignment="1">
      <alignment horizontal="center"/>
    </xf>
    <xf numFmtId="164" fontId="0" fillId="2" borderId="0" xfId="0" applyFill="1" applyAlignment="1">
      <alignment horizontal="center"/>
    </xf>
    <xf numFmtId="164" fontId="2" fillId="2" borderId="0" xfId="0" applyFont="1" applyFill="1" applyAlignment="1">
      <alignment horizontal="center"/>
    </xf>
    <xf numFmtId="164" fontId="0" fillId="0" borderId="1" xfId="0" applyBorder="1" applyAlignment="1">
      <alignment horizontal="center"/>
    </xf>
    <xf numFmtId="164" fontId="0" fillId="0" borderId="0" xfId="0" applyFont="1" applyAlignment="1">
      <alignment horizontal="center" vertical="center"/>
    </xf>
    <xf numFmtId="164" fontId="2" fillId="0" borderId="0" xfId="0" applyFont="1" applyAlignment="1">
      <alignment horizontal="center"/>
    </xf>
    <xf numFmtId="164" fontId="0" fillId="0" borderId="0" xfId="0" applyFont="1" applyAlignment="1">
      <alignment horizontal="left"/>
    </xf>
    <xf numFmtId="165" fontId="0" fillId="0" borderId="0" xfId="0" applyNumberFormat="1" applyAlignment="1">
      <alignment horizontal="center"/>
    </xf>
    <xf numFmtId="165" fontId="0" fillId="0" borderId="0" xfId="0" applyNumberFormat="1" applyAlignment="1" applyProtection="1">
      <alignment horizontal="center"/>
      <protection locked="0"/>
    </xf>
    <xf numFmtId="164" fontId="3" fillId="0" borderId="0" xfId="0" applyFont="1" applyAlignment="1">
      <alignment horizontal="center"/>
    </xf>
    <xf numFmtId="164" fontId="2" fillId="0" borderId="0" xfId="0" applyFont="1" applyAlignment="1">
      <alignment/>
    </xf>
    <xf numFmtId="164" fontId="4" fillId="0" borderId="0" xfId="0" applyFont="1" applyAlignment="1">
      <alignment/>
    </xf>
    <xf numFmtId="164" fontId="0" fillId="0" borderId="0" xfId="0" applyFont="1" applyAlignment="1">
      <alignment horizontal="center" wrapText="1"/>
    </xf>
    <xf numFmtId="165" fontId="0" fillId="3" borderId="0" xfId="0" applyNumberFormat="1" applyFill="1" applyAlignment="1">
      <alignment horizontal="center"/>
    </xf>
    <xf numFmtId="164" fontId="0" fillId="3" borderId="0" xfId="0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5E087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DC4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>
      <selection activeCell="A15" sqref="A15"/>
    </sheetView>
  </sheetViews>
  <sheetFormatPr defaultColWidth="12.57421875" defaultRowHeight="12.75"/>
  <cols>
    <col min="1" max="1" width="14.421875" style="0" customWidth="1"/>
    <col min="2" max="2" width="13.00390625" style="0" customWidth="1"/>
    <col min="3" max="3" width="9.28125" style="0" customWidth="1"/>
    <col min="4" max="4" width="8.00390625" style="0" customWidth="1"/>
    <col min="5" max="5" width="14.57421875" style="0" customWidth="1"/>
    <col min="6" max="6" width="13.00390625" style="0" customWidth="1"/>
    <col min="7" max="7" width="9.28125" style="0" customWidth="1"/>
    <col min="8" max="16384" width="11.57421875" style="0" customWidth="1"/>
  </cols>
  <sheetData>
    <row r="1" ht="12.75">
      <c r="A1" s="1"/>
    </row>
    <row r="2" spans="1:6" ht="12.75">
      <c r="A2" t="s">
        <v>0</v>
      </c>
      <c r="B2" t="s">
        <v>1</v>
      </c>
      <c r="E2" t="s">
        <v>0</v>
      </c>
      <c r="F2" t="s">
        <v>1</v>
      </c>
    </row>
    <row r="3" spans="1:6" ht="12.75">
      <c r="A3" s="2">
        <v>228</v>
      </c>
      <c r="B3" s="2">
        <v>324</v>
      </c>
      <c r="E3" s="2">
        <v>412</v>
      </c>
      <c r="F3" s="2">
        <v>225</v>
      </c>
    </row>
    <row r="4" ht="16.5" customHeight="1"/>
    <row r="5" spans="1:7" ht="12.75">
      <c r="A5" s="3" t="s">
        <v>2</v>
      </c>
      <c r="B5" s="3" t="s">
        <v>3</v>
      </c>
      <c r="C5" s="4" t="s">
        <v>4</v>
      </c>
      <c r="E5" s="3" t="s">
        <v>2</v>
      </c>
      <c r="F5" s="3" t="s">
        <v>3</v>
      </c>
      <c r="G5" s="4" t="s">
        <v>4</v>
      </c>
    </row>
    <row r="6" spans="1:7" ht="12.75">
      <c r="A6" s="5">
        <f>MAX(A3:B3)</f>
        <v>324</v>
      </c>
      <c r="B6" s="5">
        <f>MIN(A3:B3)</f>
        <v>228</v>
      </c>
      <c r="C6" s="5">
        <f>A6-B6</f>
        <v>96</v>
      </c>
      <c r="E6" s="5">
        <f>MAX(E3:F3)</f>
        <v>412</v>
      </c>
      <c r="F6" s="5">
        <f>MIN(E3:F3)</f>
        <v>225</v>
      </c>
      <c r="G6" s="5">
        <f>E6-F6</f>
        <v>187</v>
      </c>
    </row>
    <row r="7" spans="1:7" ht="12.75">
      <c r="A7" s="5">
        <f>MAX(B6:C6)</f>
        <v>228</v>
      </c>
      <c r="B7" s="5">
        <f>MIN(B6:C6)</f>
        <v>96</v>
      </c>
      <c r="C7" s="5">
        <f>A7-B7</f>
        <v>132</v>
      </c>
      <c r="E7" s="5">
        <f>MAX(F6:G6)</f>
        <v>225</v>
      </c>
      <c r="F7" s="5">
        <f>MIN(F6:G6)</f>
        <v>187</v>
      </c>
      <c r="G7" s="5">
        <f>E7-F7</f>
        <v>38</v>
      </c>
    </row>
    <row r="8" spans="1:7" ht="12.75">
      <c r="A8" s="5">
        <f>MAX(B7:C7)</f>
        <v>132</v>
      </c>
      <c r="B8" s="5">
        <f>MIN(B7:C7)</f>
        <v>96</v>
      </c>
      <c r="C8" s="5">
        <f>A8-B8</f>
        <v>36</v>
      </c>
      <c r="E8" s="5">
        <f>MAX(F7:G7)</f>
        <v>187</v>
      </c>
      <c r="F8" s="5">
        <f>MIN(F7:G7)</f>
        <v>38</v>
      </c>
      <c r="G8" s="5">
        <f>E8-F8</f>
        <v>149</v>
      </c>
    </row>
    <row r="9" spans="1:7" ht="12.75">
      <c r="A9" s="5">
        <f>MAX(B8:C8)</f>
        <v>96</v>
      </c>
      <c r="B9" s="5">
        <f>MIN(B8:C8)</f>
        <v>36</v>
      </c>
      <c r="C9" s="5">
        <f>A9-B9</f>
        <v>60</v>
      </c>
      <c r="E9" s="5">
        <f>MAX(F8:G8)</f>
        <v>149</v>
      </c>
      <c r="F9" s="5">
        <f>MIN(F8:G8)</f>
        <v>38</v>
      </c>
      <c r="G9" s="5">
        <f>E9-F9</f>
        <v>111</v>
      </c>
    </row>
    <row r="10" spans="1:7" ht="12.75">
      <c r="A10" s="5">
        <f>MAX(B9:C9)</f>
        <v>60</v>
      </c>
      <c r="B10" s="5">
        <f>MIN(B9:C9)</f>
        <v>36</v>
      </c>
      <c r="C10" s="6">
        <f>A10-B10</f>
        <v>24</v>
      </c>
      <c r="E10" s="5">
        <f>MAX(F9:G9)</f>
        <v>111</v>
      </c>
      <c r="F10" s="5">
        <f>MIN(F9:G9)</f>
        <v>38</v>
      </c>
      <c r="G10" s="6">
        <f>E10-F10</f>
        <v>73</v>
      </c>
    </row>
    <row r="11" spans="1:7" ht="12.75">
      <c r="A11" s="5">
        <f>MAX(B10:C10)</f>
        <v>36</v>
      </c>
      <c r="B11" s="5">
        <f>MIN(B10:C10)</f>
        <v>24</v>
      </c>
      <c r="C11" s="5">
        <f>A11-B11</f>
        <v>12</v>
      </c>
      <c r="E11" s="5">
        <f>MAX(F10:G10)</f>
        <v>73</v>
      </c>
      <c r="F11" s="5">
        <f>MIN(F10:G10)</f>
        <v>38</v>
      </c>
      <c r="G11" s="5">
        <f>E11-F11</f>
        <v>35</v>
      </c>
    </row>
    <row r="12" spans="1:7" ht="12.75">
      <c r="A12" s="5">
        <f>MAX(B11:C11)</f>
        <v>24</v>
      </c>
      <c r="B12" s="5">
        <f>MIN(B11:C11)</f>
        <v>12</v>
      </c>
      <c r="C12" s="5">
        <f>A12-B12</f>
        <v>12</v>
      </c>
      <c r="D12" s="2"/>
      <c r="E12" s="5">
        <f>MAX(F11:G11)</f>
        <v>38</v>
      </c>
      <c r="F12" s="5">
        <f>MIN(F11:G11)</f>
        <v>35</v>
      </c>
      <c r="G12" s="5">
        <f>E12-F12</f>
        <v>3</v>
      </c>
    </row>
    <row r="13" spans="1:7" ht="12.75">
      <c r="A13" s="5">
        <f>MAX(B12:C12)</f>
        <v>12</v>
      </c>
      <c r="B13" s="5">
        <f>MIN(B12:C12)</f>
        <v>12</v>
      </c>
      <c r="C13" s="5">
        <f>A13-B13</f>
        <v>0</v>
      </c>
      <c r="D13" s="2"/>
      <c r="E13" s="5">
        <f>MAX(F12:G12)</f>
        <v>35</v>
      </c>
      <c r="F13" s="5">
        <f>MIN(F12:G12)</f>
        <v>3</v>
      </c>
      <c r="G13" s="5">
        <f>E13-F13</f>
        <v>32</v>
      </c>
    </row>
    <row r="14" spans="4:7" ht="12.75">
      <c r="D14" s="2"/>
      <c r="E14" s="5">
        <f>MAX(F13:G13)</f>
        <v>32</v>
      </c>
      <c r="F14" s="5">
        <f>MIN(F13:G13)</f>
        <v>3</v>
      </c>
      <c r="G14" s="5">
        <f>E14-F14</f>
        <v>29</v>
      </c>
    </row>
    <row r="15" spans="1:7" ht="12.75">
      <c r="A15" t="str">
        <f>CONCATENATE("PGCD(",A3," ;",B3,") = ",PGCD(A3,B3))</f>
        <v>PGCD(228 ;324) = 12</v>
      </c>
      <c r="D15" s="2"/>
      <c r="E15" s="5">
        <f>MAX(F14:G14)</f>
        <v>29</v>
      </c>
      <c r="F15" s="5">
        <f>MIN(F14:G14)</f>
        <v>3</v>
      </c>
      <c r="G15" s="5">
        <f>E15-F15</f>
        <v>26</v>
      </c>
    </row>
    <row r="16" spans="4:7" ht="12.75">
      <c r="D16" s="2"/>
      <c r="E16" s="5">
        <f>MAX(F15:G15)</f>
        <v>26</v>
      </c>
      <c r="F16" s="5">
        <f>MIN(F15:G15)</f>
        <v>3</v>
      </c>
      <c r="G16" s="5">
        <f>E16-F16</f>
        <v>23</v>
      </c>
    </row>
    <row r="17" spans="4:7" ht="12.75">
      <c r="D17" s="2"/>
      <c r="E17" s="5">
        <f>MAX(F16:G16)</f>
        <v>23</v>
      </c>
      <c r="F17" s="5">
        <f>MIN(F16:G16)</f>
        <v>3</v>
      </c>
      <c r="G17" s="5">
        <f>E17-F17</f>
        <v>20</v>
      </c>
    </row>
    <row r="18" spans="4:7" ht="12.75">
      <c r="D18" s="2"/>
      <c r="E18" s="5">
        <f>MAX(F17:G17)</f>
        <v>20</v>
      </c>
      <c r="F18" s="5">
        <f>MIN(F17:G17)</f>
        <v>3</v>
      </c>
      <c r="G18" s="5">
        <f>E18-F18</f>
        <v>17</v>
      </c>
    </row>
    <row r="19" spans="4:7" ht="12.75">
      <c r="D19" s="2"/>
      <c r="E19" s="5">
        <f>MAX(F18:G18)</f>
        <v>17</v>
      </c>
      <c r="F19" s="5">
        <f>MIN(F18:G18)</f>
        <v>3</v>
      </c>
      <c r="G19" s="5">
        <f>E19-F19</f>
        <v>14</v>
      </c>
    </row>
    <row r="20" spans="4:7" ht="12.75">
      <c r="D20" s="2"/>
      <c r="E20" s="5">
        <f>MAX(F19:G19)</f>
        <v>14</v>
      </c>
      <c r="F20" s="5">
        <f>MIN(F19:G19)</f>
        <v>3</v>
      </c>
      <c r="G20" s="5">
        <f>E20-F20</f>
        <v>11</v>
      </c>
    </row>
    <row r="21" spans="4:7" ht="12.75">
      <c r="D21" s="2"/>
      <c r="E21" s="5">
        <f>MAX(F20:G20)</f>
        <v>11</v>
      </c>
      <c r="F21" s="5">
        <f>MIN(F20:G20)</f>
        <v>3</v>
      </c>
      <c r="G21" s="5">
        <f>E21-F21</f>
        <v>8</v>
      </c>
    </row>
    <row r="22" spans="4:7" ht="12.75">
      <c r="D22" s="2"/>
      <c r="E22" s="5">
        <f>MAX(F21:G21)</f>
        <v>8</v>
      </c>
      <c r="F22" s="5">
        <f>MIN(F21:G21)</f>
        <v>3</v>
      </c>
      <c r="G22" s="5">
        <f>E22-F22</f>
        <v>5</v>
      </c>
    </row>
    <row r="23" spans="4:7" ht="12.75">
      <c r="D23" s="2"/>
      <c r="E23" s="5">
        <f>MAX(F22:G22)</f>
        <v>5</v>
      </c>
      <c r="F23" s="5">
        <f>MIN(F22:G22)</f>
        <v>3</v>
      </c>
      <c r="G23" s="5">
        <f>E23-F23</f>
        <v>2</v>
      </c>
    </row>
    <row r="24" spans="4:7" ht="12.75">
      <c r="D24" s="2"/>
      <c r="E24" s="5">
        <f>MAX(F23:G23)</f>
        <v>3</v>
      </c>
      <c r="F24" s="5">
        <f>MIN(F23:G23)</f>
        <v>2</v>
      </c>
      <c r="G24" s="5">
        <f>E24-F24</f>
        <v>1</v>
      </c>
    </row>
    <row r="25" spans="4:7" ht="12.75">
      <c r="D25" s="2"/>
      <c r="E25" s="5">
        <f>MAX(F24:G24)</f>
        <v>2</v>
      </c>
      <c r="F25" s="5">
        <f>MIN(F24:G24)</f>
        <v>1</v>
      </c>
      <c r="G25" s="5">
        <f>E25-F25</f>
        <v>1</v>
      </c>
    </row>
    <row r="26" spans="4:7" ht="12.75">
      <c r="D26" s="2"/>
      <c r="E26" s="5">
        <f>MAX(F25:G25)</f>
        <v>1</v>
      </c>
      <c r="F26" s="5">
        <f>MIN(F25:G25)</f>
        <v>1</v>
      </c>
      <c r="G26" s="5">
        <f>E26-F26</f>
        <v>0</v>
      </c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31"/>
  <sheetViews>
    <sheetView workbookViewId="0" topLeftCell="A1">
      <selection activeCell="J15" sqref="J15"/>
    </sheetView>
  </sheetViews>
  <sheetFormatPr defaultColWidth="12.57421875" defaultRowHeight="12.75"/>
  <cols>
    <col min="1" max="1" width="11.57421875" style="0" customWidth="1"/>
    <col min="2" max="2" width="13.00390625" style="0" customWidth="1"/>
    <col min="3" max="3" width="7.57421875" style="0" customWidth="1"/>
    <col min="4" max="4" width="8.00390625" style="0" customWidth="1"/>
    <col min="5" max="5" width="9.00390625" style="0" customWidth="1"/>
    <col min="6" max="6" width="11.57421875" style="0" customWidth="1"/>
    <col min="7" max="7" width="15.28125" style="0" customWidth="1"/>
    <col min="8" max="8" width="7.57421875" style="0" customWidth="1"/>
    <col min="9" max="9" width="3.57421875" style="0" customWidth="1"/>
    <col min="10" max="10" width="11.57421875" style="0" customWidth="1"/>
    <col min="11" max="11" width="3.00390625" style="0" customWidth="1"/>
    <col min="12" max="12" width="5.140625" style="0" customWidth="1"/>
    <col min="13" max="16384" width="11.57421875" style="0" customWidth="1"/>
  </cols>
  <sheetData>
    <row r="1" ht="12.75">
      <c r="A1" s="1" t="s">
        <v>5</v>
      </c>
    </row>
    <row r="2" spans="1:2" ht="12.75">
      <c r="A2" t="s">
        <v>0</v>
      </c>
      <c r="B2" t="s">
        <v>1</v>
      </c>
    </row>
    <row r="3" spans="1:6" ht="12.75">
      <c r="A3">
        <v>228</v>
      </c>
      <c r="B3">
        <v>324</v>
      </c>
      <c r="D3" s="3" t="s">
        <v>2</v>
      </c>
      <c r="E3" s="3" t="s">
        <v>3</v>
      </c>
      <c r="F3" s="3" t="s">
        <v>4</v>
      </c>
    </row>
    <row r="4" spans="4:12" ht="16.5" customHeight="1">
      <c r="D4" s="2">
        <f>MAX(A3:B3)</f>
        <v>324</v>
      </c>
      <c r="E4" s="2">
        <f>MIN(A3:B3)</f>
        <v>228</v>
      </c>
      <c r="F4" s="2">
        <f>D4-E4</f>
        <v>96</v>
      </c>
      <c r="G4" t="str">
        <f>CONCATENATE(D4," - ",E4," = ",F4)</f>
        <v>324 - 228 = 96</v>
      </c>
      <c r="H4" s="7">
        <f>A3</f>
        <v>228</v>
      </c>
      <c r="I4" s="8" t="s">
        <v>6</v>
      </c>
      <c r="J4" s="7" t="str">
        <f>CONCATENATE(A3,"/",PGCD(A3,B3))</f>
        <v>228/12</v>
      </c>
      <c r="K4" s="8" t="s">
        <v>6</v>
      </c>
      <c r="L4" s="7">
        <f>A3/PGCD(A3,B3)</f>
        <v>19</v>
      </c>
    </row>
    <row r="5" spans="1:12" ht="12.75">
      <c r="A5" t="str">
        <f>CONCATENATE("PGCD(",A3," ;",B3,") = ",PGCD(A3,B3))</f>
        <v>PGCD(228 ;324) = 12</v>
      </c>
      <c r="D5" s="2">
        <f>MAX(E4:F4)</f>
        <v>228</v>
      </c>
      <c r="E5" s="2">
        <f>MIN(E4:F4)</f>
        <v>96</v>
      </c>
      <c r="F5" s="2">
        <f>D5-E5</f>
        <v>132</v>
      </c>
      <c r="G5" t="str">
        <f>CONCATENATE(D5," - ",E5," = ",F5)</f>
        <v>228 - 96 = 132</v>
      </c>
      <c r="H5" s="2">
        <f>B3</f>
        <v>324</v>
      </c>
      <c r="I5" s="8"/>
      <c r="J5" s="2" t="str">
        <f>CONCATENATE(B3,"/",PGCD(A3,B3))</f>
        <v>324/12</v>
      </c>
      <c r="K5" s="8"/>
      <c r="L5" s="2">
        <f>B3/PGCD(A3,B3)</f>
        <v>27</v>
      </c>
    </row>
    <row r="6" spans="4:7" ht="12.75">
      <c r="D6" s="2">
        <f>MAX(E5:F5)</f>
        <v>132</v>
      </c>
      <c r="E6" s="2">
        <f>MIN(E5:F5)</f>
        <v>96</v>
      </c>
      <c r="F6" s="2">
        <f>D6-E6</f>
        <v>36</v>
      </c>
      <c r="G6" t="str">
        <f>CONCATENATE(D6," - ",E6," = ",F6)</f>
        <v>132 - 96 = 36</v>
      </c>
    </row>
    <row r="7" spans="4:12" ht="12.75">
      <c r="D7" s="2">
        <f>MAX(E6:F6)</f>
        <v>96</v>
      </c>
      <c r="E7" s="2">
        <f>MIN(E6:F6)</f>
        <v>36</v>
      </c>
      <c r="F7" s="2">
        <f>D7-E7</f>
        <v>60</v>
      </c>
      <c r="G7" t="str">
        <f>CONCATENATE(D7," - ",E7," = ",F7)</f>
        <v>96 - 36 = 60</v>
      </c>
      <c r="H7" s="7">
        <f>H5</f>
        <v>324</v>
      </c>
      <c r="I7" s="8" t="s">
        <v>6</v>
      </c>
      <c r="J7" s="7" t="str">
        <f>J5</f>
        <v>324/12</v>
      </c>
      <c r="K7" s="8" t="s">
        <v>6</v>
      </c>
      <c r="L7" s="7">
        <f>L5</f>
        <v>27</v>
      </c>
    </row>
    <row r="8" spans="4:12" ht="12.75">
      <c r="D8" s="2">
        <f>MAX(E7:F7)</f>
        <v>60</v>
      </c>
      <c r="E8" s="2">
        <f>MIN(E7:F7)</f>
        <v>36</v>
      </c>
      <c r="F8" s="9">
        <f>D8-E8</f>
        <v>24</v>
      </c>
      <c r="G8" t="str">
        <f>CONCATENATE(D8," - ",E8," = ",F8)</f>
        <v>60 - 36 = 24</v>
      </c>
      <c r="H8" s="2">
        <f>H4</f>
        <v>228</v>
      </c>
      <c r="I8" s="8"/>
      <c r="J8" s="2" t="str">
        <f>J4</f>
        <v>228/12</v>
      </c>
      <c r="K8" s="8"/>
      <c r="L8" s="2">
        <f>L4</f>
        <v>19</v>
      </c>
    </row>
    <row r="9" spans="4:7" ht="12.75">
      <c r="D9" s="2">
        <f>MAX(E8:F8)</f>
        <v>36</v>
      </c>
      <c r="E9" s="2">
        <f>MIN(E8:F8)</f>
        <v>24</v>
      </c>
      <c r="F9" s="2">
        <f>D9-E9</f>
        <v>12</v>
      </c>
      <c r="G9" t="str">
        <f>CONCATENATE(D9," - ",E9," = ",F9)</f>
        <v>36 - 24 = 12</v>
      </c>
    </row>
    <row r="10" spans="4:7" ht="12.75">
      <c r="D10" s="2">
        <f>MAX(E9:F9)</f>
        <v>24</v>
      </c>
      <c r="E10" s="2">
        <f>MIN(E9:F9)</f>
        <v>12</v>
      </c>
      <c r="F10" s="2">
        <f>D10-E10</f>
        <v>12</v>
      </c>
      <c r="G10" t="str">
        <f>CONCATENATE(D10," - ",E10," = ",F10)</f>
        <v>24 - 12 = 12</v>
      </c>
    </row>
    <row r="11" spans="4:7" ht="12.75">
      <c r="D11" s="2">
        <f>MAX(E10:F10)</f>
        <v>12</v>
      </c>
      <c r="E11" s="2">
        <f>MIN(E10:F10)</f>
        <v>12</v>
      </c>
      <c r="F11" s="2">
        <f>D11-E11</f>
        <v>0</v>
      </c>
      <c r="G11" t="str">
        <f>CONCATENATE(D11," - ",E11," = ",F11)</f>
        <v>12 - 12 = 0</v>
      </c>
    </row>
    <row r="12" spans="4:6" ht="12.75">
      <c r="D12" s="2"/>
      <c r="E12" s="2"/>
      <c r="F12" s="2"/>
    </row>
    <row r="13" spans="4:6" ht="12.75">
      <c r="D13" s="2"/>
      <c r="E13" s="2"/>
      <c r="F13" s="2"/>
    </row>
    <row r="14" spans="4:6" ht="12.75">
      <c r="D14" s="2"/>
      <c r="E14" s="2"/>
      <c r="F14" s="2"/>
    </row>
    <row r="15" spans="1:6" ht="12.75">
      <c r="A15" t="str">
        <f>CONCATENATE("PGCD(",A3," ;",B3,") = ",PGCD(A3,B3),", c'est la dernière différence non nulle dans l'algorithme des différences.")</f>
        <v>PGCD(228 ;324) = 12, c'est la dernière différence non nulle dans l'algorithme des différences.</v>
      </c>
      <c r="D15" s="2"/>
      <c r="E15" s="2"/>
      <c r="F15" s="2"/>
    </row>
    <row r="16" spans="4:6" ht="12.75">
      <c r="D16" s="2"/>
      <c r="E16" s="2"/>
      <c r="F16" s="2"/>
    </row>
    <row r="17" spans="4:6" ht="12.75">
      <c r="D17" s="2"/>
      <c r="E17" s="2"/>
      <c r="F17" s="2"/>
    </row>
    <row r="18" spans="4:6" ht="12.75">
      <c r="D18" s="2"/>
      <c r="E18" s="2"/>
      <c r="F18" s="2"/>
    </row>
    <row r="19" spans="4:6" ht="12.75">
      <c r="D19" s="2"/>
      <c r="E19" s="2"/>
      <c r="F19" s="2"/>
    </row>
    <row r="20" spans="4:6" ht="12.75">
      <c r="D20" s="2"/>
      <c r="E20" s="2"/>
      <c r="F20" s="2"/>
    </row>
    <row r="21" spans="4:6" ht="12.75">
      <c r="D21" s="2"/>
      <c r="E21" s="2"/>
      <c r="F21" s="2"/>
    </row>
    <row r="22" spans="4:6" ht="12.75">
      <c r="D22" s="2"/>
      <c r="E22" s="2"/>
      <c r="F22" s="2"/>
    </row>
    <row r="23" spans="4:6" ht="12.75">
      <c r="D23" s="2"/>
      <c r="E23" s="2"/>
      <c r="F23" s="2"/>
    </row>
    <row r="24" spans="4:6" ht="12.75">
      <c r="D24" s="2"/>
      <c r="E24" s="2"/>
      <c r="F24" s="2"/>
    </row>
    <row r="25" spans="4:6" ht="12.75">
      <c r="D25" s="2"/>
      <c r="E25" s="2"/>
      <c r="F25" s="2"/>
    </row>
    <row r="26" spans="4:6" ht="12.75">
      <c r="D26" s="2"/>
      <c r="E26" s="2"/>
      <c r="F26" s="2"/>
    </row>
    <row r="27" spans="4:6" ht="12.75">
      <c r="D27" s="2"/>
      <c r="E27" s="2"/>
      <c r="F27" s="2"/>
    </row>
    <row r="28" spans="4:6" ht="12.75">
      <c r="D28" s="2"/>
      <c r="E28" s="2"/>
      <c r="F28" s="2"/>
    </row>
    <row r="29" spans="4:6" ht="12.75">
      <c r="D29" s="2"/>
      <c r="E29" s="2"/>
      <c r="F29" s="2"/>
    </row>
    <row r="30" spans="4:6" ht="12.75">
      <c r="D30" s="2"/>
      <c r="E30" s="2"/>
      <c r="F30" s="2"/>
    </row>
    <row r="31" spans="4:6" ht="12.75">
      <c r="D31" s="2"/>
      <c r="E31" s="2"/>
      <c r="F31" s="2"/>
    </row>
  </sheetData>
  <mergeCells count="4">
    <mergeCell ref="I4:I5"/>
    <mergeCell ref="K4:K5"/>
    <mergeCell ref="I7:I8"/>
    <mergeCell ref="K7:K8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13"/>
  <sheetViews>
    <sheetView workbookViewId="0" topLeftCell="A1">
      <selection activeCell="E13" sqref="E13"/>
    </sheetView>
  </sheetViews>
  <sheetFormatPr defaultColWidth="12.57421875" defaultRowHeight="12.75"/>
  <cols>
    <col min="1" max="1" width="11.57421875" style="0" customWidth="1"/>
    <col min="2" max="2" width="13.00390625" style="0" customWidth="1"/>
    <col min="3" max="3" width="12.8515625" style="0" customWidth="1"/>
    <col min="4" max="4" width="13.8515625" style="0" customWidth="1"/>
    <col min="5" max="5" width="38.00390625" style="0" customWidth="1"/>
    <col min="6" max="6" width="7.421875" style="0" customWidth="1"/>
    <col min="7" max="7" width="2.8515625" style="0" customWidth="1"/>
    <col min="8" max="8" width="11.57421875" style="0" customWidth="1"/>
    <col min="9" max="9" width="3.00390625" style="0" customWidth="1"/>
    <col min="10" max="10" width="6.140625" style="0" customWidth="1"/>
    <col min="11" max="16384" width="11.57421875" style="0" customWidth="1"/>
  </cols>
  <sheetData>
    <row r="1" ht="13.5" customHeight="1">
      <c r="A1" t="s">
        <v>7</v>
      </c>
    </row>
    <row r="2" spans="1:2" ht="12.75">
      <c r="A2" t="s">
        <v>0</v>
      </c>
      <c r="B2" t="s">
        <v>1</v>
      </c>
    </row>
    <row r="3" spans="1:5" ht="12.75">
      <c r="A3">
        <v>1512</v>
      </c>
      <c r="B3">
        <v>623</v>
      </c>
      <c r="C3" s="2" t="s">
        <v>2</v>
      </c>
      <c r="D3" s="2" t="s">
        <v>3</v>
      </c>
      <c r="E3" s="10" t="s">
        <v>8</v>
      </c>
    </row>
    <row r="4" spans="3:5" ht="16.5" customHeight="1">
      <c r="C4" s="11">
        <f>MAX(A3:B3)</f>
        <v>1512</v>
      </c>
      <c r="D4" s="11">
        <f>MIN(A3:B3)</f>
        <v>623</v>
      </c>
      <c r="E4" s="12">
        <f>C4-INT(C4/D4)*D4</f>
        <v>266</v>
      </c>
    </row>
    <row r="5" spans="3:10" ht="12.75">
      <c r="C5" s="2">
        <f>D4</f>
      </c>
      <c r="D5" s="2">
        <f>E4</f>
      </c>
      <c r="E5" s="2">
        <f>C5-INT(C5/D5)*D5</f>
        <v>91</v>
      </c>
      <c r="F5" s="7">
        <f>A3</f>
        <v>1512</v>
      </c>
      <c r="G5" s="8" t="s">
        <v>6</v>
      </c>
      <c r="H5" s="7" t="str">
        <f>CONCATENATE(A3,"/",PGCD(A3,B3))</f>
        <v>1512/7</v>
      </c>
      <c r="I5" s="8" t="s">
        <v>6</v>
      </c>
      <c r="J5" s="7">
        <f>A3/PGCD(A3,B3)</f>
        <v>216</v>
      </c>
    </row>
    <row r="6" spans="3:10" ht="12.75">
      <c r="C6" s="2">
        <f>D5</f>
      </c>
      <c r="D6" s="2">
        <f>E5</f>
        <v>91</v>
      </c>
      <c r="E6" s="2">
        <f>C6-INT(C6/D6)*D6</f>
        <v>84</v>
      </c>
      <c r="F6" s="2">
        <f>B3</f>
        <v>623</v>
      </c>
      <c r="G6" s="8"/>
      <c r="H6" s="2" t="str">
        <f>CONCATENATE(B3,"/",PGCD(A3,B3))</f>
        <v>623/7</v>
      </c>
      <c r="I6" s="8"/>
      <c r="J6" s="2">
        <f>B3/PGCD(A3,B3)</f>
        <v>89</v>
      </c>
    </row>
    <row r="7" spans="3:5" ht="12.75">
      <c r="C7" s="2">
        <f>D6</f>
        <v>91</v>
      </c>
      <c r="D7" s="2">
        <f>E6</f>
        <v>84</v>
      </c>
      <c r="E7" s="2">
        <f>C7-INT(C7/D7)*D7</f>
        <v>7</v>
      </c>
    </row>
    <row r="8" spans="3:10" ht="12.75">
      <c r="C8" s="2">
        <f>D7</f>
        <v>84</v>
      </c>
      <c r="D8" s="2">
        <f>E7</f>
        <v>7</v>
      </c>
      <c r="E8" s="2">
        <f>C8-INT(C8/D8)*D8</f>
        <v>0</v>
      </c>
      <c r="F8" s="7">
        <f>F6</f>
        <v>623</v>
      </c>
      <c r="G8" s="8" t="s">
        <v>6</v>
      </c>
      <c r="H8" s="7" t="str">
        <f>H6</f>
        <v>623/7</v>
      </c>
      <c r="I8" s="8" t="s">
        <v>6</v>
      </c>
      <c r="J8" s="7">
        <f>J6</f>
        <v>89</v>
      </c>
    </row>
    <row r="9" spans="3:10" ht="12.75">
      <c r="C9" s="2"/>
      <c r="D9" s="2"/>
      <c r="E9" s="2"/>
      <c r="F9" s="2">
        <f>F5</f>
        <v>1512</v>
      </c>
      <c r="G9" s="8"/>
      <c r="H9" s="2" t="str">
        <f>H5</f>
        <v>1512/7</v>
      </c>
      <c r="I9" s="8"/>
      <c r="J9" s="2">
        <f>J5</f>
        <v>216</v>
      </c>
    </row>
    <row r="10" spans="1:5" ht="18" customHeight="1">
      <c r="A10" t="str">
        <f>CONCATENATE("PGCD(",A3,";",B3,") = ",PGCD(A3,B3),", c'est le dernier reste non nul dans l'algorithme d'Euclide.")</f>
        <v>PGCD(1512;623) = 7, c'est le dernier reste non nul dans l'algorithme d'Euclide.</v>
      </c>
      <c r="C10" s="2"/>
      <c r="D10" s="2"/>
      <c r="E10" s="2"/>
    </row>
    <row r="11" spans="3:5" ht="12.75">
      <c r="C11" s="2"/>
      <c r="D11" s="2"/>
      <c r="E11" s="2"/>
    </row>
    <row r="12" spans="4:5" ht="12.75">
      <c r="D12" s="2"/>
      <c r="E12" s="13"/>
    </row>
    <row r="13" spans="4:5" ht="12.75">
      <c r="D13" s="2"/>
      <c r="E13" s="2"/>
    </row>
  </sheetData>
  <mergeCells count="4">
    <mergeCell ref="G5:G6"/>
    <mergeCell ref="I5:I6"/>
    <mergeCell ref="G8:G9"/>
    <mergeCell ref="I8:I9"/>
  </mergeCells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23"/>
  <sheetViews>
    <sheetView workbookViewId="0" topLeftCell="A1">
      <selection activeCell="I8" sqref="I8"/>
    </sheetView>
  </sheetViews>
  <sheetFormatPr defaultColWidth="12.57421875" defaultRowHeight="12.75"/>
  <cols>
    <col min="1" max="1" width="16.140625" style="0" customWidth="1"/>
    <col min="2" max="2" width="12.421875" style="0" customWidth="1"/>
    <col min="3" max="3" width="20.28125" style="0" customWidth="1"/>
    <col min="4" max="4" width="9.7109375" style="0" customWidth="1"/>
    <col min="5" max="16384" width="11.57421875" style="0" customWidth="1"/>
  </cols>
  <sheetData>
    <row r="1" spans="1:5" ht="12.75">
      <c r="A1" s="14" t="s">
        <v>9</v>
      </c>
      <c r="E1" t="s">
        <v>10</v>
      </c>
    </row>
    <row r="2" spans="1:9" ht="12.75">
      <c r="A2" t="s">
        <v>0</v>
      </c>
      <c r="B2" t="s">
        <v>1</v>
      </c>
      <c r="E2" s="3" t="s">
        <v>2</v>
      </c>
      <c r="F2" s="3" t="s">
        <v>3</v>
      </c>
      <c r="G2" s="3" t="s">
        <v>11</v>
      </c>
      <c r="I2" s="15" t="str">
        <f>CONCATENATE("PGCD(",A3," ; ",B3,") = ",PGCD(A3,B3))</f>
        <v>PGCD(412 ; 225) = 1</v>
      </c>
    </row>
    <row r="3" spans="1:7" ht="12.75">
      <c r="A3" s="2">
        <v>412</v>
      </c>
      <c r="B3" s="2">
        <v>225</v>
      </c>
      <c r="E3" s="5">
        <f>MAX(A3:B3)</f>
        <v>412</v>
      </c>
      <c r="F3" s="5">
        <f>MIN(A3:B3)</f>
        <v>225</v>
      </c>
      <c r="G3" s="5">
        <f>E3-F3</f>
        <v>187</v>
      </c>
    </row>
    <row r="4" spans="5:7" ht="12.75">
      <c r="E4" s="5">
        <f>MAX(F3:G3)</f>
        <v>225</v>
      </c>
      <c r="F4" s="5">
        <f>MIN(F3:G3)</f>
        <v>187</v>
      </c>
      <c r="G4" s="5">
        <f>E4-F4</f>
        <v>38</v>
      </c>
    </row>
    <row r="5" spans="1:7" ht="24.75">
      <c r="A5" s="2" t="s">
        <v>2</v>
      </c>
      <c r="B5" s="2" t="s">
        <v>3</v>
      </c>
      <c r="C5" s="16" t="s">
        <v>12</v>
      </c>
      <c r="E5" s="5">
        <f>MAX(F4:G4)</f>
        <v>187</v>
      </c>
      <c r="F5" s="5">
        <f>MIN(F4:G4)</f>
        <v>38</v>
      </c>
      <c r="G5" s="5">
        <f>E5-F5</f>
        <v>149</v>
      </c>
    </row>
    <row r="6" spans="1:7" ht="12.75">
      <c r="A6" s="17">
        <f>MAX(A3:B3)</f>
        <v>412</v>
      </c>
      <c r="B6" s="17">
        <f>MIN(A3:B3)</f>
        <v>225</v>
      </c>
      <c r="C6" s="18">
        <f>A6-QUOTIENT(A6,B6)*B6</f>
        <v>187</v>
      </c>
      <c r="E6" s="5">
        <f>MAX(F5:G5)</f>
        <v>149</v>
      </c>
      <c r="F6" s="5">
        <f>MIN(F5:G5)</f>
        <v>38</v>
      </c>
      <c r="G6" s="5">
        <f>E6-F6</f>
        <v>111</v>
      </c>
    </row>
    <row r="7" spans="1:7" ht="12.75">
      <c r="A7" s="18">
        <f>B6</f>
      </c>
      <c r="B7" s="18">
        <f>C6</f>
        <v>187</v>
      </c>
      <c r="C7" s="18">
        <f>A7-QUOTIENT(A7,B7)*B7</f>
        <v>38</v>
      </c>
      <c r="E7" s="5">
        <f>MAX(F6:G6)</f>
        <v>111</v>
      </c>
      <c r="F7" s="5">
        <f>MIN(F6:G6)</f>
        <v>38</v>
      </c>
      <c r="G7" s="6">
        <f>E7-F7</f>
        <v>73</v>
      </c>
    </row>
    <row r="8" spans="1:7" ht="12.75">
      <c r="A8" s="18">
        <f>B7</f>
        <v>187</v>
      </c>
      <c r="B8" s="18">
        <f>C7</f>
        <v>38</v>
      </c>
      <c r="C8" s="18">
        <f>A8-QUOTIENT(A8,B8)*B8</f>
        <v>35</v>
      </c>
      <c r="E8" s="5">
        <f>MAX(F7:G7)</f>
        <v>73</v>
      </c>
      <c r="F8" s="5">
        <f>MIN(F7:G7)</f>
        <v>38</v>
      </c>
      <c r="G8" s="5">
        <f>E8-F8</f>
        <v>35</v>
      </c>
    </row>
    <row r="9" spans="1:7" ht="12.75">
      <c r="A9" s="18">
        <f>B8</f>
        <v>38</v>
      </c>
      <c r="B9" s="18">
        <f>C8</f>
        <v>35</v>
      </c>
      <c r="C9" s="18">
        <f>A9-QUOTIENT(A9,B9)*B9</f>
        <v>3</v>
      </c>
      <c r="D9" s="2"/>
      <c r="E9" s="5">
        <f>MAX(F8:G8)</f>
        <v>38</v>
      </c>
      <c r="F9" s="5">
        <f>MIN(F8:G8)</f>
        <v>35</v>
      </c>
      <c r="G9" s="5">
        <f>E9-F9</f>
        <v>3</v>
      </c>
    </row>
    <row r="10" spans="1:7" ht="12.75">
      <c r="A10" s="18">
        <f>B9</f>
        <v>35</v>
      </c>
      <c r="B10" s="18">
        <f>C9</f>
        <v>3</v>
      </c>
      <c r="C10" s="18">
        <f>A10-QUOTIENT(A10,B10)*B10</f>
        <v>2</v>
      </c>
      <c r="D10" s="2"/>
      <c r="E10" s="5">
        <f>MAX(F9:G9)</f>
        <v>35</v>
      </c>
      <c r="F10" s="5">
        <f>MIN(F9:G9)</f>
        <v>3</v>
      </c>
      <c r="G10" s="5">
        <f>E10-F10</f>
        <v>32</v>
      </c>
    </row>
    <row r="11" spans="1:7" ht="12.75">
      <c r="A11" s="18">
        <f>B10</f>
        <v>3</v>
      </c>
      <c r="B11" s="18">
        <f>C10</f>
        <v>2</v>
      </c>
      <c r="C11" s="18">
        <f>A11-QUOTIENT(A11,B11)*B11</f>
        <v>1</v>
      </c>
      <c r="D11" s="2"/>
      <c r="E11" s="5">
        <f>MAX(F10:G10)</f>
        <v>32</v>
      </c>
      <c r="F11" s="5">
        <f>MIN(F10:G10)</f>
        <v>3</v>
      </c>
      <c r="G11" s="5">
        <f>E11-F11</f>
        <v>29</v>
      </c>
    </row>
    <row r="12" spans="1:7" ht="12.75">
      <c r="A12" s="18">
        <f>B11</f>
        <v>2</v>
      </c>
      <c r="B12" s="18">
        <f>C11</f>
        <v>1</v>
      </c>
      <c r="C12" s="18">
        <f>A12-QUOTIENT(A12,B12)*B12</f>
        <v>0</v>
      </c>
      <c r="D12" s="2"/>
      <c r="E12" s="5">
        <f>MAX(F11:G11)</f>
        <v>29</v>
      </c>
      <c r="F12" s="5">
        <f>MIN(F11:G11)</f>
        <v>3</v>
      </c>
      <c r="G12" s="5">
        <f>E12-F12</f>
        <v>26</v>
      </c>
    </row>
    <row r="13" spans="4:7" ht="12.75">
      <c r="D13" s="2"/>
      <c r="E13" s="5">
        <f>MAX(F12:G12)</f>
        <v>26</v>
      </c>
      <c r="F13" s="5">
        <f>MIN(F12:G12)</f>
        <v>3</v>
      </c>
      <c r="G13" s="5">
        <f>E13-F13</f>
        <v>23</v>
      </c>
    </row>
    <row r="14" spans="5:7" ht="12.75">
      <c r="E14" s="5">
        <f>MAX(F13:G13)</f>
        <v>23</v>
      </c>
      <c r="F14" s="5">
        <f>MIN(F13:G13)</f>
        <v>3</v>
      </c>
      <c r="G14" s="5">
        <f>E14-F14</f>
        <v>20</v>
      </c>
    </row>
    <row r="15" spans="5:7" ht="12.75">
      <c r="E15" s="5">
        <f>MAX(F14:G14)</f>
        <v>20</v>
      </c>
      <c r="F15" s="5">
        <f>MIN(F14:G14)</f>
        <v>3</v>
      </c>
      <c r="G15" s="5">
        <f>E15-F15</f>
        <v>17</v>
      </c>
    </row>
    <row r="16" spans="5:7" ht="12.75">
      <c r="E16" s="5">
        <f>MAX(F15:G15)</f>
        <v>17</v>
      </c>
      <c r="F16" s="5">
        <f>MIN(F15:G15)</f>
        <v>3</v>
      </c>
      <c r="G16" s="5">
        <f>E16-F16</f>
        <v>14</v>
      </c>
    </row>
    <row r="17" spans="5:7" ht="12.75">
      <c r="E17" s="5">
        <f>MAX(F16:G16)</f>
        <v>14</v>
      </c>
      <c r="F17" s="5">
        <f>MIN(F16:G16)</f>
        <v>3</v>
      </c>
      <c r="G17" s="5">
        <f>E17-F17</f>
        <v>11</v>
      </c>
    </row>
    <row r="18" spans="5:7" ht="12.75">
      <c r="E18" s="5">
        <f>MAX(F17:G17)</f>
        <v>11</v>
      </c>
      <c r="F18" s="5">
        <f>MIN(F17:G17)</f>
        <v>3</v>
      </c>
      <c r="G18" s="5">
        <f>E18-F18</f>
        <v>8</v>
      </c>
    </row>
    <row r="19" spans="5:7" ht="12.75">
      <c r="E19" s="5">
        <f>MAX(F18:G18)</f>
        <v>8</v>
      </c>
      <c r="F19" s="5">
        <f>MIN(F18:G18)</f>
        <v>3</v>
      </c>
      <c r="G19" s="5">
        <f>E19-F19</f>
        <v>5</v>
      </c>
    </row>
    <row r="20" spans="5:7" ht="12.75">
      <c r="E20" s="5">
        <f>MAX(F19:G19)</f>
        <v>5</v>
      </c>
      <c r="F20" s="5">
        <f>MIN(F19:G19)</f>
        <v>3</v>
      </c>
      <c r="G20" s="5">
        <f>E20-F20</f>
        <v>2</v>
      </c>
    </row>
    <row r="21" spans="5:7" ht="12.75">
      <c r="E21" s="5">
        <f>MAX(F20:G20)</f>
        <v>3</v>
      </c>
      <c r="F21" s="5">
        <f>MIN(F20:G20)</f>
        <v>2</v>
      </c>
      <c r="G21" s="5">
        <f>E21-F21</f>
        <v>1</v>
      </c>
    </row>
    <row r="22" spans="5:7" ht="12.75">
      <c r="E22" s="5">
        <f>MAX(F21:G21)</f>
        <v>2</v>
      </c>
      <c r="F22" s="5">
        <f>MIN(F21:G21)</f>
        <v>1</v>
      </c>
      <c r="G22" s="5">
        <f>E22-F22</f>
        <v>1</v>
      </c>
    </row>
    <row r="23" spans="5:7" ht="12.75">
      <c r="E23" s="5">
        <f>MAX(F22:G22)</f>
        <v>1</v>
      </c>
      <c r="F23" s="5">
        <f>MIN(F22:G22)</f>
        <v>1</v>
      </c>
      <c r="G23" s="5">
        <f>E23-F23</f>
        <v>0</v>
      </c>
    </row>
  </sheetData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639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Clerc</dc:creator>
  <cp:keywords/>
  <dc:description/>
  <cp:lastModifiedBy>Benjamin Clerc</cp:lastModifiedBy>
  <cp:lastPrinted>1601-01-01T23:00:00Z</cp:lastPrinted>
  <dcterms:created xsi:type="dcterms:W3CDTF">2005-12-08T07:07:23Z</dcterms:created>
  <dcterms:modified xsi:type="dcterms:W3CDTF">2007-01-10T15:20:55Z</dcterms:modified>
  <cp:category/>
  <cp:version/>
  <cp:contentType/>
  <cp:contentStatus/>
  <cp:revision>10</cp:revision>
</cp:coreProperties>
</file>