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200" yWindow="760" windowWidth="14680" windowHeight="8280" firstSheet="1" activeTab="2"/>
  </bookViews>
  <sheets>
    <sheet name="Présentation" sheetId="1" r:id="rId1"/>
    <sheet name="lancer" sheetId="2" r:id="rId2"/>
    <sheet name="Avec boutons" sheetId="3" r:id="rId3"/>
  </sheets>
  <definedNames>
    <definedName name="d">#REF!</definedName>
    <definedName name="dbtn">#REF!</definedName>
    <definedName name="df" localSheetId="2">'Avec boutons'!$G$3</definedName>
    <definedName name="df">'lancer'!$G$3</definedName>
    <definedName name="dfact">#REF!</definedName>
    <definedName name="dfacto">#REF!</definedName>
    <definedName name="eff1" localSheetId="2">'Avec boutons'!$G$10</definedName>
    <definedName name="eff1">'lancer'!$G$10</definedName>
    <definedName name="eff2" localSheetId="2">'Avec boutons'!$G$11</definedName>
    <definedName name="eff2">'lancer'!$G$11</definedName>
    <definedName name="eff3" localSheetId="2">'Avec boutons'!$G$12</definedName>
    <definedName name="eff3">'lancer'!$G$12</definedName>
    <definedName name="eff4" localSheetId="2">'Avec boutons'!$G$13</definedName>
    <definedName name="eff4">'lancer'!$G$13</definedName>
    <definedName name="eff5" localSheetId="2">'Avec boutons'!$G$14</definedName>
    <definedName name="eff5">'lancer'!$G$14</definedName>
    <definedName name="eff6" localSheetId="2">'Avec boutons'!$G$15</definedName>
    <definedName name="eff6">'lancer'!$G$15</definedName>
    <definedName name="fac">#REF!</definedName>
    <definedName name="fact">#REF!</definedName>
    <definedName name="Fbtn">#REF!</definedName>
    <definedName name="k">#REF!</definedName>
    <definedName name="kbtn">#REF!</definedName>
    <definedName name="kf" localSheetId="2">'Avec boutons'!$I$3</definedName>
    <definedName name="kf">'lancer'!$I$3</definedName>
    <definedName name="kfact">#REF!</definedName>
    <definedName name="kfacto">#REF!</definedName>
    <definedName name="MaxL" localSheetId="2">'Avec boutons'!$H$3</definedName>
    <definedName name="MaxL">'lancer'!$H$3</definedName>
    <definedName name="n">#REF!</definedName>
    <definedName name="nbtn">#REF!</definedName>
    <definedName name="nf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<sst xmlns="http://schemas.openxmlformats.org/spreadsheetml/2006/main" count="24" uniqueCount="17">
  <si>
    <t>compteur</t>
  </si>
  <si>
    <t>drapeau</t>
  </si>
  <si>
    <t>Excel fait de la réursivité de manière itérative</t>
  </si>
  <si>
    <t>Au cas où vous ne l'auriez pas expérimenté</t>
  </si>
  <si>
    <t>Exemple (pris sur Chronomaths) d'un calcul de gamma - la constante d'Euler</t>
  </si>
  <si>
    <t xml:space="preserve">Préambule : </t>
  </si>
  <si>
    <t>Dans préférence sur l'onglet "Calcul"</t>
  </si>
  <si>
    <t>Accepter les itérations</t>
  </si>
  <si>
    <t>Mettre à 10000 (la procédure calcule par tranche de 10000)</t>
  </si>
  <si>
    <t>Passer à la feuille Constante</t>
  </si>
  <si>
    <t>lancer</t>
  </si>
  <si>
    <t>Face</t>
  </si>
  <si>
    <t>Effectif</t>
  </si>
  <si>
    <t>Fréquence</t>
  </si>
  <si>
    <t>Mettre 0 (initialisation) ou 1(calculs) en G3</t>
  </si>
  <si>
    <t>Appuyer sur F9 pour un nouveau tirage de 100 lancers</t>
  </si>
  <si>
    <t>Total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</si>
</sst>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0000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0"/>
    <numFmt numFmtId="180" formatCode="0.00000000000"/>
    <numFmt numFmtId="181" formatCode="d/mm/yyyy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color indexed="17"/>
      <name val="Geneva"/>
      <family val="0"/>
    </font>
    <font>
      <b/>
      <sz val="14"/>
      <color indexed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2"/>
      <name val="Times"/>
      <family val="0"/>
    </font>
    <font>
      <b/>
      <sz val="14"/>
      <color indexed="16"/>
      <name val="Comic Sans MS"/>
      <family val="0"/>
    </font>
    <font>
      <sz val="10"/>
      <name val="Arial"/>
      <family val="0"/>
    </font>
    <font>
      <sz val="8"/>
      <name val="Geneva"/>
      <family val="0"/>
    </font>
    <font>
      <b/>
      <sz val="12"/>
      <color indexed="16"/>
      <name val="Times"/>
      <family val="0"/>
    </font>
    <font>
      <b/>
      <sz val="18"/>
      <color indexed="16"/>
      <name val="Times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b/>
      <sz val="12"/>
      <color indexed="17"/>
      <name val="Comic Sans MS"/>
      <family val="0"/>
    </font>
    <font>
      <b/>
      <sz val="14"/>
      <color indexed="17"/>
      <name val="Comic Sans MS"/>
      <family val="0"/>
    </font>
    <font>
      <sz val="9.5"/>
      <name val="Arial"/>
      <family val="0"/>
    </font>
    <font>
      <sz val="12"/>
      <name val="Charco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double">
        <color indexed="50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double">
        <color indexed="50"/>
      </top>
      <bottom style="double">
        <color indexed="50"/>
      </bottom>
    </border>
    <border>
      <left>
        <color indexed="63"/>
      </left>
      <right style="double">
        <color indexed="50"/>
      </right>
      <top style="double">
        <color indexed="50"/>
      </top>
      <bottom style="double">
        <color indexed="5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NumberFormat="1" applyFont="1" applyFill="1" applyAlignment="1">
      <alignment horizontal="center"/>
    </xf>
    <xf numFmtId="10" fontId="15" fillId="2" borderId="0" xfId="0" applyNumberFormat="1" applyFont="1" applyFill="1" applyAlignment="1">
      <alignment horizontal="center"/>
    </xf>
    <xf numFmtId="10" fontId="14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0" fontId="17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lancer!$H$10:$H$15</c:f>
              <c:numCache>
                <c:ptCount val="6"/>
                <c:pt idx="0">
                  <c:v>0.16</c:v>
                </c:pt>
                <c:pt idx="1">
                  <c:v>0.17</c:v>
                </c:pt>
                <c:pt idx="2">
                  <c:v>0.19</c:v>
                </c:pt>
                <c:pt idx="3">
                  <c:v>0.12</c:v>
                </c:pt>
                <c:pt idx="4">
                  <c:v>0.19</c:v>
                </c:pt>
                <c:pt idx="5">
                  <c:v>0.17</c:v>
                </c:pt>
              </c:numCache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  <c:max val="0.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  <c:majorUnit val="0.05"/>
        <c:minorUnit val="0.004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'Avec boutons'!$H$10:$H$15</c:f>
              <c:numCache/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  <c:max val="0.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between"/>
        <c:dispUnits/>
        <c:majorUnit val="0.05"/>
        <c:minorUnit val="0.004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4</xdr:col>
      <xdr:colOff>685800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09550" y="200025"/>
        <a:ext cx="3829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114300</xdr:rowOff>
    </xdr:from>
    <xdr:to>
      <xdr:col>4</xdr:col>
      <xdr:colOff>485775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09550" y="457200"/>
        <a:ext cx="36290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H19"/>
  <sheetViews>
    <sheetView workbookViewId="0" topLeftCell="A1">
      <selection activeCell="C20" sqref="C20"/>
    </sheetView>
  </sheetViews>
  <sheetFormatPr defaultColWidth="11.00390625" defaultRowHeight="12"/>
  <sheetData>
    <row r="2" spans="1:7" ht="19.5">
      <c r="A2" s="1"/>
      <c r="B2" s="1"/>
      <c r="C2" s="9" t="s">
        <v>3</v>
      </c>
      <c r="D2" s="9"/>
      <c r="E2" s="9"/>
      <c r="F2" s="9"/>
      <c r="G2" s="9"/>
    </row>
    <row r="3" spans="1:7" ht="15.75">
      <c r="A3" s="1"/>
      <c r="B3" s="1"/>
      <c r="C3" s="1"/>
      <c r="D3" s="1"/>
      <c r="E3" s="1"/>
      <c r="F3" s="1"/>
      <c r="G3" s="1"/>
    </row>
    <row r="4" spans="1:7" ht="16.5" thickBot="1">
      <c r="A4" s="1"/>
      <c r="B4" s="1"/>
      <c r="C4" s="1"/>
      <c r="D4" s="1"/>
      <c r="E4" s="1"/>
      <c r="F4" s="1"/>
      <c r="G4" s="1"/>
    </row>
    <row r="5" spans="1:7" ht="18" thickBot="1" thickTop="1">
      <c r="A5" s="1"/>
      <c r="B5" s="6" t="s">
        <v>2</v>
      </c>
      <c r="C5" s="7"/>
      <c r="D5" s="7"/>
      <c r="E5" s="7"/>
      <c r="F5" s="7"/>
      <c r="G5" s="8"/>
    </row>
    <row r="6" spans="1:7" ht="16.5" thickTop="1">
      <c r="A6" s="1"/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 t="s">
        <v>4</v>
      </c>
      <c r="C8" s="1"/>
      <c r="D8" s="1"/>
      <c r="E8" s="1"/>
      <c r="F8" s="1"/>
      <c r="G8" s="1"/>
    </row>
    <row r="11" ht="16.5">
      <c r="B11" s="2" t="s">
        <v>5</v>
      </c>
    </row>
    <row r="13" spans="3:8" ht="15">
      <c r="C13" s="4" t="s">
        <v>6</v>
      </c>
      <c r="D13" s="4"/>
      <c r="E13" s="4"/>
      <c r="F13" s="4"/>
      <c r="G13" s="4"/>
      <c r="H13" s="5"/>
    </row>
    <row r="14" spans="3:8" ht="15">
      <c r="C14" s="4"/>
      <c r="D14" s="4"/>
      <c r="E14" s="4"/>
      <c r="F14" s="4"/>
      <c r="G14" s="4"/>
      <c r="H14" s="5"/>
    </row>
    <row r="15" spans="3:8" ht="15">
      <c r="C15" s="4" t="s">
        <v>7</v>
      </c>
      <c r="E15" s="4"/>
      <c r="F15" s="4"/>
      <c r="G15" s="4"/>
      <c r="H15" s="5"/>
    </row>
    <row r="16" spans="3:8" ht="15">
      <c r="C16" s="4"/>
      <c r="D16" s="4"/>
      <c r="E16" s="4"/>
      <c r="F16" s="4"/>
      <c r="G16" s="4"/>
      <c r="H16" s="5"/>
    </row>
    <row r="17" spans="3:8" ht="15">
      <c r="C17" s="4" t="s">
        <v>8</v>
      </c>
      <c r="E17" s="4"/>
      <c r="F17" s="4"/>
      <c r="G17" s="4"/>
      <c r="H17" s="5"/>
    </row>
    <row r="18" spans="3:8" ht="15">
      <c r="C18" s="4"/>
      <c r="D18" s="4"/>
      <c r="E18" s="4"/>
      <c r="F18" s="4"/>
      <c r="G18" s="4"/>
      <c r="H18" s="5"/>
    </row>
    <row r="19" spans="3:8" ht="15">
      <c r="C19" s="4" t="s">
        <v>9</v>
      </c>
      <c r="E19" s="4"/>
      <c r="F19" s="4"/>
      <c r="G19" s="4"/>
      <c r="H19" s="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1:J23"/>
  <sheetViews>
    <sheetView workbookViewId="0" topLeftCell="A1">
      <selection activeCell="G4" sqref="G4"/>
    </sheetView>
  </sheetViews>
  <sheetFormatPr defaultColWidth="11.00390625" defaultRowHeight="12"/>
  <cols>
    <col min="6" max="7" width="10.875" style="3" customWidth="1"/>
    <col min="8" max="8" width="12.875" style="3" customWidth="1"/>
    <col min="10" max="10" width="10.875" style="3" customWidth="1"/>
  </cols>
  <sheetData>
    <row r="1" spans="7:10" ht="13.5">
      <c r="G1" s="10" t="s">
        <v>1</v>
      </c>
      <c r="H1" s="10"/>
      <c r="I1" s="11" t="s">
        <v>0</v>
      </c>
      <c r="J1" s="10"/>
    </row>
    <row r="2" spans="7:10" ht="13.5">
      <c r="G2" s="10"/>
      <c r="H2" s="10"/>
      <c r="I2" s="11"/>
      <c r="J2" s="10"/>
    </row>
    <row r="3" spans="7:10" ht="18.75">
      <c r="G3" s="12">
        <v>1</v>
      </c>
      <c r="H3" s="10"/>
      <c r="I3" s="13">
        <f>IF(df=0,1,kf+1)</f>
        <v>877</v>
      </c>
      <c r="J3" s="10"/>
    </row>
    <row r="4" spans="7:10" ht="13.5">
      <c r="G4" s="10"/>
      <c r="H4" s="10"/>
      <c r="I4" s="11"/>
      <c r="J4" s="10"/>
    </row>
    <row r="5" spans="7:10" ht="13.5">
      <c r="G5" s="10"/>
      <c r="H5" s="10"/>
      <c r="I5" s="11"/>
      <c r="J5" s="10" t="s">
        <v>10</v>
      </c>
    </row>
    <row r="6" spans="7:10" ht="13.5">
      <c r="G6" s="10"/>
      <c r="H6" s="10"/>
      <c r="I6" s="11"/>
      <c r="J6" s="10"/>
    </row>
    <row r="7" spans="7:10" ht="18.75">
      <c r="G7" s="10"/>
      <c r="H7" s="10"/>
      <c r="I7" s="11"/>
      <c r="J7" s="12">
        <f ca="1">IF(kf&lt;100,INT(6*RAND())+1,INT(6*RAND())+1)</f>
        <v>3</v>
      </c>
    </row>
    <row r="8" spans="6:8" ht="16.5">
      <c r="F8" s="19" t="s">
        <v>11</v>
      </c>
      <c r="G8" s="19" t="s">
        <v>12</v>
      </c>
      <c r="H8" s="19" t="s">
        <v>13</v>
      </c>
    </row>
    <row r="9" spans="6:8" ht="15">
      <c r="F9" s="14"/>
      <c r="G9" s="14"/>
      <c r="H9" s="14"/>
    </row>
    <row r="10" spans="6:8" ht="15">
      <c r="F10" s="15">
        <v>1</v>
      </c>
      <c r="G10" s="16">
        <f>IF(kf=1,0,IF($J$7=1,eff1+1,eff1))</f>
        <v>143</v>
      </c>
      <c r="H10" s="17">
        <f>IF(kf=1,0,eff1/(kf-1))</f>
        <v>0.1632420091324201</v>
      </c>
    </row>
    <row r="11" spans="6:8" ht="15">
      <c r="F11" s="15">
        <v>2</v>
      </c>
      <c r="G11" s="15">
        <f>IF(kf=1,0,IF($J$7=2,eff2+1,eff2))</f>
        <v>152</v>
      </c>
      <c r="H11" s="17">
        <f>IF(kf=1,0,eff2/(kf-1))</f>
        <v>0.1735159817351598</v>
      </c>
    </row>
    <row r="12" spans="6:8" ht="15">
      <c r="F12" s="15">
        <v>3</v>
      </c>
      <c r="G12" s="15">
        <f>IF(kf=1,0,IF($J$7=3,eff3+1,eff3))</f>
        <v>148</v>
      </c>
      <c r="H12" s="17">
        <f>IF(kf=1,0,eff3/(kf-1))</f>
        <v>0.1689497716894977</v>
      </c>
    </row>
    <row r="13" spans="6:8" ht="15">
      <c r="F13" s="15">
        <v>4</v>
      </c>
      <c r="G13" s="15">
        <f>IF(kf=1,0,IF($J$7=4,eff4+1,eff4))</f>
        <v>128</v>
      </c>
      <c r="H13" s="17">
        <f>IF(kf=1,0,eff4/(kf-1))</f>
        <v>0.1461187214611872</v>
      </c>
    </row>
    <row r="14" spans="6:8" ht="15">
      <c r="F14" s="15">
        <v>5</v>
      </c>
      <c r="G14" s="15">
        <f>IF(kf=1,0,IF($J$7=5,eff5+1,eff5))</f>
        <v>144</v>
      </c>
      <c r="H14" s="17">
        <f>IF(kf=1,0,eff5/(kf-1))</f>
        <v>0.1643835616438356</v>
      </c>
    </row>
    <row r="15" spans="6:8" ht="15">
      <c r="F15" s="15">
        <v>6</v>
      </c>
      <c r="G15" s="15">
        <f>IF(kf=1,0,IF($J$7=6,eff6+1,eff6))</f>
        <v>161</v>
      </c>
      <c r="H15" s="17">
        <f>IF(kf=1,0,eff6/(kf-1))</f>
        <v>0.18378995433789955</v>
      </c>
    </row>
    <row r="16" spans="6:8" ht="15">
      <c r="F16" s="14"/>
      <c r="G16" s="14"/>
      <c r="H16" s="18"/>
    </row>
    <row r="17" spans="6:8" ht="19.5">
      <c r="F17" s="20" t="s">
        <v>16</v>
      </c>
      <c r="G17" s="20">
        <f>SUM(G10:G15)</f>
        <v>876</v>
      </c>
      <c r="H17" s="21">
        <f>SUM(H10:H15)</f>
        <v>1</v>
      </c>
    </row>
    <row r="21" ht="19.5">
      <c r="B21" s="9" t="s">
        <v>14</v>
      </c>
    </row>
    <row r="22" ht="19.5">
      <c r="B22" s="9"/>
    </row>
    <row r="23" ht="19.5">
      <c r="B23" s="9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1"/>
  <dimension ref="B1:J23"/>
  <sheetViews>
    <sheetView tabSelected="1" workbookViewId="0" topLeftCell="A1">
      <selection activeCell="G4" sqref="G4"/>
    </sheetView>
  </sheetViews>
  <sheetFormatPr defaultColWidth="11.00390625" defaultRowHeight="12"/>
  <cols>
    <col min="6" max="7" width="10.875" style="3" customWidth="1"/>
    <col min="8" max="8" width="12.875" style="3" customWidth="1"/>
    <col min="10" max="10" width="10.875" style="3" customWidth="1"/>
  </cols>
  <sheetData>
    <row r="1" spans="7:10" ht="13.5">
      <c r="G1" s="10" t="s">
        <v>1</v>
      </c>
      <c r="H1" s="10"/>
      <c r="I1" s="11" t="s">
        <v>0</v>
      </c>
      <c r="J1" s="10"/>
    </row>
    <row r="2" spans="7:10" ht="13.5">
      <c r="G2" s="10"/>
      <c r="H2" s="10"/>
      <c r="I2" s="11"/>
      <c r="J2" s="10"/>
    </row>
    <row r="3" spans="7:10" ht="18.75">
      <c r="G3" s="12">
        <v>1</v>
      </c>
      <c r="H3" s="10"/>
      <c r="I3" s="13">
        <f>IF(df=0,1,kf+1)</f>
        <v>201</v>
      </c>
      <c r="J3" s="10"/>
    </row>
    <row r="4" spans="7:10" ht="13.5">
      <c r="G4" s="10"/>
      <c r="H4" s="10"/>
      <c r="I4" s="11"/>
      <c r="J4" s="10"/>
    </row>
    <row r="5" spans="7:10" ht="13.5">
      <c r="G5" s="10"/>
      <c r="H5" s="10"/>
      <c r="I5" s="11"/>
      <c r="J5" s="10" t="s">
        <v>10</v>
      </c>
    </row>
    <row r="6" spans="7:10" ht="13.5">
      <c r="G6" s="10"/>
      <c r="H6" s="10"/>
      <c r="I6" s="11"/>
      <c r="J6" s="10"/>
    </row>
    <row r="7" spans="7:10" ht="18.75">
      <c r="G7" s="10"/>
      <c r="H7" s="10"/>
      <c r="I7" s="11"/>
      <c r="J7" s="12">
        <f ca="1">IF(kf&lt;100,INT(6*RAND())+1,INT(6*RAND())+1)</f>
        <v>1</v>
      </c>
    </row>
    <row r="8" spans="6:8" ht="16.5">
      <c r="F8" s="19" t="s">
        <v>11</v>
      </c>
      <c r="G8" s="19" t="s">
        <v>12</v>
      </c>
      <c r="H8" s="19" t="s">
        <v>13</v>
      </c>
    </row>
    <row r="9" spans="6:8" ht="15">
      <c r="F9" s="14"/>
      <c r="G9" s="14"/>
      <c r="H9" s="14"/>
    </row>
    <row r="10" spans="6:8" ht="15">
      <c r="F10" s="15">
        <v>1</v>
      </c>
      <c r="G10" s="16">
        <f>IF(kf=1,0,IF($J$7=1,eff1+1,eff1))</f>
        <v>24</v>
      </c>
      <c r="H10" s="17">
        <f>IF(kf=1,0,eff1/(kf-1))</f>
        <v>0.12</v>
      </c>
    </row>
    <row r="11" spans="6:8" ht="15">
      <c r="F11" s="15">
        <v>2</v>
      </c>
      <c r="G11" s="15">
        <f>IF(kf=1,0,IF($J$7=2,eff2+1,eff2))</f>
        <v>31</v>
      </c>
      <c r="H11" s="17">
        <f>IF(kf=1,0,eff2/(kf-1))</f>
        <v>0.155</v>
      </c>
    </row>
    <row r="12" spans="6:8" ht="15">
      <c r="F12" s="15">
        <v>3</v>
      </c>
      <c r="G12" s="15">
        <f>IF(kf=1,0,IF($J$7=3,eff3+1,eff3))</f>
        <v>37</v>
      </c>
      <c r="H12" s="17">
        <f>IF(kf=1,0,eff3/(kf-1))</f>
        <v>0.185</v>
      </c>
    </row>
    <row r="13" spans="6:8" ht="15">
      <c r="F13" s="15">
        <v>4</v>
      </c>
      <c r="G13" s="15">
        <f>IF(kf=1,0,IF($J$7=4,eff4+1,eff4))</f>
        <v>38</v>
      </c>
      <c r="H13" s="17">
        <f>IF(kf=1,0,eff4/(kf-1))</f>
        <v>0.19</v>
      </c>
    </row>
    <row r="14" spans="6:8" ht="15">
      <c r="F14" s="15">
        <v>5</v>
      </c>
      <c r="G14" s="15">
        <f>IF(kf=1,0,IF($J$7=5,eff5+1,eff5))</f>
        <v>37</v>
      </c>
      <c r="H14" s="17">
        <f>IF(kf=1,0,eff5/(kf-1))</f>
        <v>0.185</v>
      </c>
    </row>
    <row r="15" spans="6:8" ht="15">
      <c r="F15" s="15">
        <v>6</v>
      </c>
      <c r="G15" s="15">
        <f>IF(kf=1,0,IF($J$7=6,eff6+1,eff6))</f>
        <v>33</v>
      </c>
      <c r="H15" s="17">
        <f>IF(kf=1,0,eff6/(kf-1))</f>
        <v>0.165</v>
      </c>
    </row>
    <row r="16" spans="6:8" ht="15">
      <c r="F16" s="14"/>
      <c r="G16" s="14"/>
      <c r="H16" s="18"/>
    </row>
    <row r="17" spans="6:8" ht="19.5">
      <c r="F17" s="20" t="s">
        <v>16</v>
      </c>
      <c r="G17" s="20">
        <f>SUM(G10:G15)</f>
        <v>200</v>
      </c>
      <c r="H17" s="21">
        <f>SUM(H10:H15)</f>
        <v>1</v>
      </c>
    </row>
    <row r="21" ht="19.5">
      <c r="B21" s="9"/>
    </row>
    <row r="22" ht="19.5">
      <c r="B22" s="9"/>
    </row>
    <row r="23" ht="19.5">
      <c r="B23" s="9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2001-04-02T16:01:31Z</dcterms:created>
  <cp:category/>
  <cp:version/>
  <cp:contentType/>
  <cp:contentStatus/>
</cp:coreProperties>
</file>